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1103E21-43C6-4A5B-8994-D497407F5FE8}" xr6:coauthVersionLast="47" xr6:coauthVersionMax="47" xr10:uidLastSave="{00000000-0000-0000-0000-000000000000}"/>
  <bookViews>
    <workbookView xWindow="-110" yWindow="-110" windowWidth="19420" windowHeight="10300" xr2:uid="{486CBA6C-20A3-4C10-B666-C3436D0C22D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8" i="1"/>
  <c r="K6" i="1" s="1"/>
  <c r="K12" i="1" s="1"/>
  <c r="K14" i="1" s="1"/>
  <c r="K4" i="1"/>
  <c r="K10" i="1" l="1"/>
</calcChain>
</file>

<file path=xl/sharedStrings.xml><?xml version="1.0" encoding="utf-8"?>
<sst xmlns="http://schemas.openxmlformats.org/spreadsheetml/2006/main" count="23" uniqueCount="22">
  <si>
    <t>Tipo de Stop Loss</t>
  </si>
  <si>
    <t>ATRs</t>
  </si>
  <si>
    <t>ATR</t>
  </si>
  <si>
    <t>Tipo de operación</t>
  </si>
  <si>
    <t>COMPRA</t>
  </si>
  <si>
    <t>VENTA CORTA</t>
  </si>
  <si>
    <t>Nivel de Stop Loss</t>
  </si>
  <si>
    <t>Cantidad de Acciones</t>
  </si>
  <si>
    <t>Monto a invertir</t>
  </si>
  <si>
    <t>Datos a completar:</t>
  </si>
  <si>
    <t>PORCENTAJE</t>
  </si>
  <si>
    <t>% VALOR CARTERA</t>
  </si>
  <si>
    <t>MONTO FIJO</t>
  </si>
  <si>
    <t>Elegir % o Monto</t>
  </si>
  <si>
    <t>Amplitud Stop Loss</t>
  </si>
  <si>
    <t>Resultado:</t>
  </si>
  <si>
    <t>Último precio (de la acción)</t>
  </si>
  <si>
    <t>Valor total de la cartera</t>
  </si>
  <si>
    <t>Elegir % o Cantidad ATRs</t>
  </si>
  <si>
    <t>Elegir el R</t>
  </si>
  <si>
    <t>Stop en %</t>
  </si>
  <si>
    <t>PS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</si>
</sst>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0" applyNumberFormat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44" fontId="0" fillId="2" borderId="1" xfId="1" applyFont="1" applyFill="1" applyBorder="1"/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5">
    <dxf>
      <numFmt numFmtId="14" formatCode="0.00%"/>
    </dxf>
    <dxf>
      <numFmt numFmtId="3" formatCode="#,##0"/>
    </dxf>
    <dxf>
      <numFmt numFmtId="14" formatCode="0.00%"/>
    </dxf>
    <dxf>
      <numFmt numFmtId="164" formatCode="&quot;$&quot;\ #,##0.0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9625-5BCA-4308-8739-0690F98CC894}">
  <dimension ref="B1:L105"/>
  <sheetViews>
    <sheetView tabSelected="1" workbookViewId="0"/>
  </sheetViews>
  <sheetFormatPr baseColWidth="10" defaultRowHeight="14.5" x14ac:dyDescent="0.35"/>
  <cols>
    <col min="2" max="2" width="3.08984375" customWidth="1"/>
    <col min="3" max="3" width="25.08984375" customWidth="1"/>
    <col min="4" max="4" width="17.08984375" customWidth="1"/>
    <col min="5" max="5" width="12.81640625" bestFit="1" customWidth="1"/>
    <col min="8" max="8" width="3.08984375" customWidth="1"/>
    <col min="9" max="9" width="18.6328125" bestFit="1" customWidth="1"/>
    <col min="10" max="10" width="5.26953125" customWidth="1"/>
    <col min="11" max="11" width="17.1796875" customWidth="1"/>
  </cols>
  <sheetData>
    <row r="1" spans="2:12" ht="15" thickBot="1" x14ac:dyDescent="0.4"/>
    <row r="2" spans="2:12" s="11" customFormat="1" ht="22.5" customHeight="1" x14ac:dyDescent="0.35">
      <c r="B2" s="12"/>
      <c r="C2" s="15" t="s">
        <v>9</v>
      </c>
      <c r="D2" s="13"/>
      <c r="E2" s="13"/>
      <c r="F2" s="14"/>
      <c r="H2" s="12"/>
      <c r="I2" s="15" t="s">
        <v>15</v>
      </c>
      <c r="J2" s="15"/>
      <c r="K2" s="13"/>
      <c r="L2" s="14"/>
    </row>
    <row r="3" spans="2:12" ht="15" thickBot="1" x14ac:dyDescent="0.4">
      <c r="B3" s="2"/>
      <c r="C3" s="3"/>
      <c r="D3" s="3"/>
      <c r="E3" s="3"/>
      <c r="F3" s="4"/>
      <c r="H3" s="2"/>
      <c r="I3" s="3"/>
      <c r="J3" s="3"/>
      <c r="K3" s="3"/>
      <c r="L3" s="4"/>
    </row>
    <row r="4" spans="2:12" ht="15" thickBot="1" x14ac:dyDescent="0.4">
      <c r="B4" s="2"/>
      <c r="C4" s="3" t="s">
        <v>16</v>
      </c>
      <c r="D4" s="20"/>
      <c r="E4" s="3"/>
      <c r="F4" s="4"/>
      <c r="H4" s="2"/>
      <c r="I4" s="3" t="s">
        <v>3</v>
      </c>
      <c r="J4" s="3"/>
      <c r="K4" s="10">
        <f>+D8</f>
        <v>0</v>
      </c>
      <c r="L4" s="4"/>
    </row>
    <row r="5" spans="2:12" ht="15" thickBot="1" x14ac:dyDescent="0.4">
      <c r="B5" s="2"/>
      <c r="C5" s="3"/>
      <c r="D5" s="8"/>
      <c r="E5" s="3"/>
      <c r="F5" s="4"/>
      <c r="H5" s="2"/>
      <c r="I5" s="3"/>
      <c r="J5" s="3"/>
      <c r="K5" s="3"/>
      <c r="L5" s="4"/>
    </row>
    <row r="6" spans="2:12" ht="15" thickBot="1" x14ac:dyDescent="0.4">
      <c r="B6" s="2"/>
      <c r="C6" s="3" t="s">
        <v>2</v>
      </c>
      <c r="D6" s="10"/>
      <c r="E6" s="3"/>
      <c r="F6" s="4"/>
      <c r="H6" s="2"/>
      <c r="I6" s="3" t="s">
        <v>14</v>
      </c>
      <c r="J6" s="3"/>
      <c r="K6" s="20">
        <f>+IF(D8="COMPRA",(D4-K8),(K8-D4))</f>
        <v>0</v>
      </c>
      <c r="L6" s="4"/>
    </row>
    <row r="7" spans="2:12" ht="15" thickBot="1" x14ac:dyDescent="0.4">
      <c r="B7" s="2"/>
      <c r="C7" s="3"/>
      <c r="D7" s="3"/>
      <c r="E7" s="3"/>
      <c r="F7" s="4"/>
      <c r="H7" s="2"/>
      <c r="I7" s="3"/>
      <c r="J7" s="3"/>
      <c r="K7" s="3"/>
      <c r="L7" s="4"/>
    </row>
    <row r="8" spans="2:12" ht="15" thickBot="1" x14ac:dyDescent="0.4">
      <c r="B8" s="2"/>
      <c r="C8" s="3" t="s">
        <v>3</v>
      </c>
      <c r="D8" s="10"/>
      <c r="E8" s="3"/>
      <c r="F8" s="4"/>
      <c r="H8" s="2"/>
      <c r="I8" s="3" t="s">
        <v>6</v>
      </c>
      <c r="J8" s="3"/>
      <c r="K8" s="20">
        <f>IF(D8="COMPRA",IF(D16="ATRs",+D4-(D6*E16),D4-(D4*E16)),IF(D16="ATRs",+D4+(D6*E16),D4+(D4*E16)))</f>
        <v>0</v>
      </c>
      <c r="L8" s="4"/>
    </row>
    <row r="9" spans="2:12" ht="15" thickBot="1" x14ac:dyDescent="0.4">
      <c r="B9" s="2"/>
      <c r="C9" s="3"/>
      <c r="D9" s="3"/>
      <c r="E9" s="3"/>
      <c r="F9" s="4"/>
      <c r="H9" s="2"/>
      <c r="I9" s="3"/>
      <c r="J9" s="3"/>
      <c r="K9" s="3"/>
      <c r="L9" s="4"/>
    </row>
    <row r="10" spans="2:12" ht="15" thickBot="1" x14ac:dyDescent="0.4">
      <c r="B10" s="2"/>
      <c r="C10" s="3" t="s">
        <v>17</v>
      </c>
      <c r="D10" s="17"/>
      <c r="E10" s="3"/>
      <c r="F10" s="4"/>
      <c r="H10" s="2"/>
      <c r="I10" s="3" t="s">
        <v>20</v>
      </c>
      <c r="J10" s="3"/>
      <c r="K10" s="22" t="str">
        <f>+IF(D4="","",K6/D4)</f>
        <v/>
      </c>
      <c r="L10" s="4"/>
    </row>
    <row r="11" spans="2:12" ht="15" thickBot="1" x14ac:dyDescent="0.4">
      <c r="B11" s="2"/>
      <c r="C11" s="3"/>
      <c r="D11" s="3"/>
      <c r="E11" s="3"/>
      <c r="F11" s="4"/>
      <c r="H11" s="2"/>
      <c r="I11" s="3"/>
      <c r="J11" s="3"/>
      <c r="K11" s="3"/>
      <c r="L11" s="4"/>
    </row>
    <row r="12" spans="2:12" ht="15" thickBot="1" x14ac:dyDescent="0.4">
      <c r="B12" s="2"/>
      <c r="C12" s="3"/>
      <c r="D12" s="3"/>
      <c r="E12" s="3" t="s">
        <v>13</v>
      </c>
      <c r="F12" s="4"/>
      <c r="H12" s="2"/>
      <c r="I12" s="3" t="s">
        <v>7</v>
      </c>
      <c r="J12" s="3"/>
      <c r="K12" s="21" t="str">
        <f>+IF(D13="","",IF(D13="MONTO FIJO",E13/(K6),(E13*D10)/K6))</f>
        <v/>
      </c>
      <c r="L12" s="4"/>
    </row>
    <row r="13" spans="2:12" ht="15" thickBot="1" x14ac:dyDescent="0.4">
      <c r="B13" s="2"/>
      <c r="C13" s="16" t="s">
        <v>19</v>
      </c>
      <c r="D13" s="19"/>
      <c r="E13" s="18"/>
      <c r="F13" s="4"/>
      <c r="H13" s="2"/>
      <c r="I13" s="3"/>
      <c r="J13" s="3"/>
      <c r="K13" s="9"/>
      <c r="L13" s="4"/>
    </row>
    <row r="14" spans="2:12" ht="15" thickBot="1" x14ac:dyDescent="0.4">
      <c r="B14" s="2"/>
      <c r="C14" s="3"/>
      <c r="D14" s="3"/>
      <c r="E14" s="3"/>
      <c r="F14" s="4"/>
      <c r="H14" s="2"/>
      <c r="I14" s="3" t="s">
        <v>8</v>
      </c>
      <c r="J14" s="3"/>
      <c r="K14" s="17" t="str">
        <f>+IF(K12="","",K12*D4)</f>
        <v/>
      </c>
      <c r="L14" s="4"/>
    </row>
    <row r="15" spans="2:12" ht="15" thickBot="1" x14ac:dyDescent="0.4">
      <c r="B15" s="2"/>
      <c r="C15" s="3"/>
      <c r="D15" s="3"/>
      <c r="E15" s="3" t="s">
        <v>18</v>
      </c>
      <c r="F15" s="4"/>
      <c r="H15" s="2"/>
      <c r="I15" s="3"/>
      <c r="J15" s="3"/>
      <c r="K15" s="3"/>
      <c r="L15" s="4"/>
    </row>
    <row r="16" spans="2:12" ht="15" thickBot="1" x14ac:dyDescent="0.4">
      <c r="B16" s="2"/>
      <c r="C16" s="3" t="s">
        <v>0</v>
      </c>
      <c r="D16" s="19"/>
      <c r="E16" s="10"/>
      <c r="F16" s="4"/>
      <c r="H16" s="2"/>
      <c r="I16" s="3" t="s">
        <v>21</v>
      </c>
      <c r="J16" s="3"/>
      <c r="K16" s="22" t="str">
        <f>+IF(K14="","",K14/D10)</f>
        <v/>
      </c>
      <c r="L16" s="4"/>
    </row>
    <row r="17" spans="2:12" x14ac:dyDescent="0.35">
      <c r="B17" s="2"/>
      <c r="C17" s="3"/>
      <c r="D17" s="3"/>
      <c r="E17" s="3"/>
      <c r="F17" s="4"/>
      <c r="H17" s="2"/>
      <c r="I17" s="3"/>
      <c r="J17" s="3"/>
      <c r="K17" s="3"/>
      <c r="L17" s="4"/>
    </row>
    <row r="18" spans="2:12" ht="15" thickBot="1" x14ac:dyDescent="0.4">
      <c r="B18" s="5"/>
      <c r="C18" s="6"/>
      <c r="D18" s="6"/>
      <c r="E18" s="6"/>
      <c r="F18" s="7"/>
      <c r="H18" s="5"/>
      <c r="I18" s="6"/>
      <c r="J18" s="6"/>
      <c r="K18" s="6"/>
      <c r="L18" s="7"/>
    </row>
    <row r="21" spans="2:12" x14ac:dyDescent="0.35">
      <c r="D21" s="1"/>
    </row>
    <row r="22" spans="2:12" x14ac:dyDescent="0.35">
      <c r="D22" s="1"/>
    </row>
    <row r="97" spans="3:3" x14ac:dyDescent="0.35">
      <c r="C97" t="s">
        <v>4</v>
      </c>
    </row>
    <row r="98" spans="3:3" x14ac:dyDescent="0.35">
      <c r="C98" t="s">
        <v>5</v>
      </c>
    </row>
    <row r="101" spans="3:3" x14ac:dyDescent="0.35">
      <c r="C101" t="s">
        <v>11</v>
      </c>
    </row>
    <row r="102" spans="3:3" x14ac:dyDescent="0.35">
      <c r="C102" t="s">
        <v>12</v>
      </c>
    </row>
    <row r="104" spans="3:3" x14ac:dyDescent="0.35">
      <c r="C104" t="s">
        <v>10</v>
      </c>
    </row>
    <row r="105" spans="3:3" x14ac:dyDescent="0.35">
      <c r="C105" t="s">
        <v>1</v>
      </c>
    </row>
  </sheetData>
  <conditionalFormatting sqref="E13">
    <cfRule type="expression" dxfId="4" priority="1">
      <formula>$D$13=""</formula>
    </cfRule>
    <cfRule type="expression" dxfId="3" priority="4">
      <formula>$D$13="MONTO FIJO"</formula>
    </cfRule>
    <cfRule type="expression" dxfId="2" priority="5">
      <formula>+$D$13="% VALOR CARTERA"</formula>
    </cfRule>
  </conditionalFormatting>
  <conditionalFormatting sqref="E16">
    <cfRule type="expression" dxfId="1" priority="2">
      <formula>$D$16="ATRs"</formula>
    </cfRule>
    <cfRule type="expression" dxfId="0" priority="3">
      <formula>$D$16="PORCENTAJE"</formula>
    </cfRule>
  </conditionalFormatting>
  <dataValidations count="3">
    <dataValidation type="list" allowBlank="1" showInputMessage="1" showErrorMessage="1" promptTitle="ELEGIR" prompt="COMPRA O VENTA CORTA" sqref="D8" xr:uid="{5AEED967-6F87-467B-959E-ACCE863206EE}">
      <formula1>$C$97:$C$98</formula1>
    </dataValidation>
    <dataValidation type="list" allowBlank="1" showInputMessage="1" showErrorMessage="1" sqref="D13" xr:uid="{1BCA3BD1-C302-4DDF-A3FE-1CBB58F2A7EA}">
      <formula1>$C$101:$C$102</formula1>
    </dataValidation>
    <dataValidation type="list" allowBlank="1" showInputMessage="1" showErrorMessage="1" sqref="D16" xr:uid="{25438C5A-7762-437F-8A6D-A413D3E4C740}">
      <formula1>$C$104:$C$105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1489-52A4-4A51-B8E7-AE82EDB5D214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Gomez Beret</dc:creator>
  <cp:lastModifiedBy>Agustin Mario Gomez Beret</cp:lastModifiedBy>
  <dcterms:created xsi:type="dcterms:W3CDTF">2020-10-19T16:58:48Z</dcterms:created>
  <dcterms:modified xsi:type="dcterms:W3CDTF">2023-11-08T18:41:44Z</dcterms:modified>
</cp:coreProperties>
</file>